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8640" windowHeight="4695" activeTab="0"/>
  </bookViews>
  <sheets>
    <sheet name="garde" sheetId="1" r:id="rId1"/>
    <sheet name="tréso" sheetId="2" r:id="rId2"/>
    <sheet name="décla" sheetId="3" r:id="rId3"/>
    <sheet name="control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<sst xmlns="http://schemas.openxmlformats.org/spreadsheetml/2006/main" count="77" uniqueCount="51">
  <si>
    <t>Total</t>
  </si>
  <si>
    <t>Clé de répartition</t>
  </si>
  <si>
    <t>Dépenses</t>
  </si>
  <si>
    <t>Achats</t>
  </si>
  <si>
    <t>Salaires nets</t>
  </si>
  <si>
    <t>Charges sociales</t>
  </si>
  <si>
    <t>Impôts et taxes</t>
  </si>
  <si>
    <t>Loyer et charges locatives</t>
  </si>
  <si>
    <t>Transports et déplacements</t>
  </si>
  <si>
    <t>Frais Financiers</t>
  </si>
  <si>
    <t>Amortissements</t>
  </si>
  <si>
    <t>CHARGES</t>
  </si>
  <si>
    <t>Eau</t>
  </si>
  <si>
    <t>EDF GDF</t>
  </si>
  <si>
    <t>Loyers SCI</t>
  </si>
  <si>
    <t>Entretien Réparation</t>
  </si>
  <si>
    <t>Honoraires</t>
  </si>
  <si>
    <t>Services bancaires</t>
  </si>
  <si>
    <t>Rémunération</t>
  </si>
  <si>
    <t>URSSAF</t>
  </si>
  <si>
    <t>AGRR</t>
  </si>
  <si>
    <t>GARP</t>
  </si>
  <si>
    <t>Timbres</t>
  </si>
  <si>
    <t>Total dépenses trésorerie</t>
  </si>
  <si>
    <t>CONTRÔLE</t>
  </si>
  <si>
    <t>Total affectée</t>
  </si>
  <si>
    <t>Total comptabilisé</t>
  </si>
  <si>
    <t>Ecart</t>
  </si>
  <si>
    <t>Réparti</t>
  </si>
  <si>
    <t>écart</t>
  </si>
  <si>
    <t xml:space="preserve">TABLEAU DE REPARTITION DES CHARGES </t>
  </si>
  <si>
    <t>ANNEE</t>
  </si>
  <si>
    <t>Entretien et réparation</t>
  </si>
  <si>
    <t>Frais de PTT</t>
  </si>
  <si>
    <t>S.C.M.  Xxxx</t>
  </si>
  <si>
    <t>RCS Paris 0000000000000</t>
  </si>
  <si>
    <t xml:space="preserve">adresse </t>
  </si>
  <si>
    <t>S.C.M. xxxxxxxxxxxxx</t>
  </si>
  <si>
    <t>123avenue xxxx ville xxx</t>
  </si>
  <si>
    <t>RCS Paris 000000</t>
  </si>
  <si>
    <t>REPARTITION DES CHARGES 2010</t>
  </si>
  <si>
    <t>Mme X</t>
  </si>
  <si>
    <t>Mr X</t>
  </si>
  <si>
    <t>du 01/01/2010</t>
  </si>
  <si>
    <t>au 31/12/2010</t>
  </si>
  <si>
    <t>S.C.M. xxxxxxxxxxx</t>
  </si>
  <si>
    <t>12545 avenue xxxxxxxxxxx</t>
  </si>
  <si>
    <t>RCS xxxxxxxxxxxxxxxxxx</t>
  </si>
  <si>
    <t>S.C.M. xxxxxxxxxxxxxxxxxx</t>
  </si>
  <si>
    <t>xxxavenue xxxxxxxxxxxxxxxx</t>
  </si>
  <si>
    <t>RCS xxxxxxxxxxxxxxxxxxxxxxxxx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</si>
</sst>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#,##0.0000"/>
    <numFmt numFmtId="174" formatCode="#,##0.00000"/>
  </numFmts>
  <fonts count="4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Continuous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10" fontId="4" fillId="0" borderId="18" xfId="0" applyNumberFormat="1" applyFont="1" applyBorder="1" applyAlignment="1">
      <alignment horizontal="center"/>
    </xf>
    <xf numFmtId="10" fontId="4" fillId="0" borderId="19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 quotePrefix="1">
      <alignment horizontal="left"/>
    </xf>
    <xf numFmtId="4" fontId="1" fillId="0" borderId="14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20" xfId="0" applyNumberFormat="1" applyBorder="1" applyAlignment="1">
      <alignment horizontal="left"/>
    </xf>
    <xf numFmtId="4" fontId="1" fillId="0" borderId="0" xfId="0" applyNumberFormat="1" applyFont="1" applyAlignment="1">
      <alignment horizontal="left"/>
    </xf>
    <xf numFmtId="4" fontId="2" fillId="0" borderId="2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1" fillId="0" borderId="14" xfId="0" applyNumberFormat="1" applyFont="1" applyBorder="1" applyAlignment="1">
      <alignment horizontal="center"/>
    </xf>
    <xf numFmtId="4" fontId="0" fillId="0" borderId="31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1" xfId="0" applyNumberForma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22" xfId="0" applyNumberFormat="1" applyBorder="1" applyAlignment="1">
      <alignment horizontal="center"/>
    </xf>
    <xf numFmtId="4" fontId="1" fillId="0" borderId="24" xfId="0" applyNumberFormat="1" applyFont="1" applyBorder="1" applyAlignment="1">
      <alignment horizontal="centerContinuous"/>
    </xf>
    <xf numFmtId="4" fontId="1" fillId="0" borderId="0" xfId="0" applyNumberFormat="1" applyFont="1" applyBorder="1" applyAlignment="1">
      <alignment horizontal="centerContinuous"/>
    </xf>
    <xf numFmtId="4" fontId="1" fillId="0" borderId="29" xfId="0" applyNumberFormat="1" applyFont="1" applyBorder="1" applyAlignment="1">
      <alignment horizontal="centerContinuous"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3" xfId="0" applyNumberFormat="1" applyBorder="1" applyAlignment="1">
      <alignment horizontal="left"/>
    </xf>
    <xf numFmtId="4" fontId="0" fillId="0" borderId="34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16" xfId="0" applyNumberFormat="1" applyFont="1" applyBorder="1" applyAlignment="1">
      <alignment horizontal="left"/>
    </xf>
    <xf numFmtId="4" fontId="0" fillId="0" borderId="18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3" xfId="0" applyNumberFormat="1" applyBorder="1" applyAlignment="1" quotePrefix="1">
      <alignment horizontal="left"/>
    </xf>
    <xf numFmtId="4" fontId="0" fillId="0" borderId="33" xfId="0" applyNumberFormat="1" applyFont="1" applyBorder="1" applyAlignment="1">
      <alignment/>
    </xf>
    <xf numFmtId="4" fontId="0" fillId="0" borderId="37" xfId="0" applyNumberFormat="1" applyBorder="1" applyAlignment="1" quotePrefix="1">
      <alignment horizontal="left"/>
    </xf>
    <xf numFmtId="4" fontId="0" fillId="0" borderId="38" xfId="0" applyNumberFormat="1" applyBorder="1" applyAlignment="1">
      <alignment/>
    </xf>
    <xf numFmtId="4" fontId="1" fillId="0" borderId="18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1" fillId="0" borderId="40" xfId="0" applyNumberFormat="1" applyFont="1" applyBorder="1" applyAlignment="1">
      <alignment horizontal="centerContinuous"/>
    </xf>
    <xf numFmtId="4" fontId="1" fillId="0" borderId="41" xfId="0" applyNumberFormat="1" applyFont="1" applyBorder="1" applyAlignment="1">
      <alignment horizontal="centerContinuous"/>
    </xf>
    <xf numFmtId="0" fontId="1" fillId="0" borderId="4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74" fontId="0" fillId="0" borderId="19" xfId="0" applyNumberForma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1" fillId="0" borderId="33" xfId="0" applyNumberFormat="1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21" xfId="0" applyNumberFormat="1" applyBorder="1" applyAlignment="1">
      <alignment horizontal="center"/>
    </xf>
    <xf numFmtId="10" fontId="0" fillId="0" borderId="21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1" fillId="0" borderId="45" xfId="0" applyNumberFormat="1" applyFont="1" applyBorder="1" applyAlignment="1">
      <alignment horizontal="center"/>
    </xf>
    <xf numFmtId="4" fontId="0" fillId="0" borderId="46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7" xfId="0" applyNumberForma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48" xfId="0" applyBorder="1" applyAlignment="1">
      <alignment/>
    </xf>
    <xf numFmtId="4" fontId="4" fillId="0" borderId="16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13" borderId="21" xfId="0" applyNumberFormat="1" applyFill="1" applyBorder="1" applyAlignment="1">
      <alignment horizontal="center"/>
    </xf>
    <xf numFmtId="4" fontId="0" fillId="7" borderId="21" xfId="0" applyNumberFormat="1" applyFill="1" applyBorder="1" applyAlignment="1">
      <alignment horizontal="center"/>
    </xf>
    <xf numFmtId="4" fontId="4" fillId="7" borderId="21" xfId="0" applyNumberFormat="1" applyFont="1" applyFill="1" applyBorder="1" applyAlignment="1">
      <alignment horizontal="center"/>
    </xf>
    <xf numFmtId="4" fontId="1" fillId="7" borderId="21" xfId="0" applyNumberFormat="1" applyFont="1" applyFill="1" applyBorder="1" applyAlignment="1">
      <alignment horizontal="center"/>
    </xf>
    <xf numFmtId="4" fontId="0" fillId="33" borderId="19" xfId="0" applyNumberFormat="1" applyFill="1" applyBorder="1" applyAlignment="1">
      <alignment/>
    </xf>
    <xf numFmtId="4" fontId="40" fillId="33" borderId="16" xfId="0" applyNumberFormat="1" applyFont="1" applyFill="1" applyBorder="1" applyAlignment="1">
      <alignment/>
    </xf>
    <xf numFmtId="4" fontId="4" fillId="13" borderId="2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Continuous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arragane\Mes%20documents\ARCHIVES\clients%20archives\SCM%20Du%20Palmier\SCM%20DU%20PALMIER%20EXCEL\scmPalmier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de"/>
      <sheetName val="tréso"/>
      <sheetName val="décla"/>
      <sheetName val="contro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0"/>
  <sheetViews>
    <sheetView tabSelected="1" zoomScale="75" zoomScaleNormal="75" zoomScalePageLayoutView="0" workbookViewId="0" topLeftCell="A1">
      <selection activeCell="H21" sqref="H21"/>
    </sheetView>
  </sheetViews>
  <sheetFormatPr defaultColWidth="11.5546875" defaultRowHeight="15"/>
  <cols>
    <col min="1" max="1" width="5.4453125" style="0" customWidth="1"/>
  </cols>
  <sheetData>
    <row r="3" spans="3:5" ht="15">
      <c r="C3" s="1" t="s">
        <v>34</v>
      </c>
      <c r="D3" s="1"/>
      <c r="E3" s="1"/>
    </row>
    <row r="5" spans="2:6" ht="15">
      <c r="B5" s="1"/>
      <c r="C5" s="1"/>
      <c r="D5" s="1" t="s">
        <v>36</v>
      </c>
      <c r="F5" s="1"/>
    </row>
    <row r="7" spans="3:5" ht="15">
      <c r="C7" s="1" t="s">
        <v>35</v>
      </c>
      <c r="D7" s="1"/>
      <c r="E7" s="1"/>
    </row>
    <row r="16" spans="3:5" ht="15">
      <c r="C16" s="29"/>
      <c r="D16" s="30"/>
      <c r="E16" s="31"/>
    </row>
    <row r="17" spans="3:5" ht="15.75">
      <c r="C17" s="32"/>
      <c r="D17" s="79">
        <v>2010</v>
      </c>
      <c r="E17" s="33"/>
    </row>
    <row r="18" spans="3:5" ht="15">
      <c r="C18" s="34"/>
      <c r="D18" s="35"/>
      <c r="E18" s="36"/>
    </row>
    <row r="20" ht="15">
      <c r="D20" s="94"/>
    </row>
  </sheetData>
  <sheetProtection/>
  <printOptions/>
  <pageMargins left="0.787401575" right="0.75" top="0.984251969" bottom="0.984251969" header="0.4921259845" footer="0.4921259845"/>
  <pageSetup horizontalDpi="600" verticalDpi="600" orientation="portrait" paperSize="9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60"/>
  <sheetViews>
    <sheetView zoomScale="75" zoomScaleNormal="75" zoomScalePageLayoutView="0" workbookViewId="0" topLeftCell="A13">
      <selection activeCell="G26" sqref="G26:I26"/>
    </sheetView>
  </sheetViews>
  <sheetFormatPr defaultColWidth="11.5546875" defaultRowHeight="15"/>
  <cols>
    <col min="1" max="1" width="2.3359375" style="2" customWidth="1"/>
    <col min="2" max="2" width="14.3359375" style="2" customWidth="1"/>
    <col min="3" max="3" width="13.77734375" style="2" customWidth="1"/>
    <col min="4" max="4" width="4.3359375" style="2" customWidth="1"/>
    <col min="5" max="6" width="15.88671875" style="2" customWidth="1"/>
    <col min="7" max="9" width="14.99609375" style="2" customWidth="1"/>
    <col min="10" max="16384" width="11.5546875" style="2" customWidth="1"/>
  </cols>
  <sheetData>
    <row r="4" spans="4:7" ht="15">
      <c r="D4" s="3" t="s">
        <v>37</v>
      </c>
      <c r="E4" s="3"/>
      <c r="F4" s="3"/>
      <c r="G4" s="3"/>
    </row>
    <row r="6" spans="3:9" ht="15">
      <c r="C6" s="114" t="s">
        <v>38</v>
      </c>
      <c r="D6" s="114"/>
      <c r="E6" s="114"/>
      <c r="F6" s="114"/>
      <c r="G6" s="114"/>
      <c r="H6" s="114"/>
      <c r="I6" s="3"/>
    </row>
    <row r="8" spans="4:7" ht="15">
      <c r="D8" s="3" t="s">
        <v>39</v>
      </c>
      <c r="E8" s="3"/>
      <c r="F8" s="3"/>
      <c r="G8" s="3"/>
    </row>
    <row r="9" spans="4:7" ht="15">
      <c r="D9" s="3"/>
      <c r="E9" s="3"/>
      <c r="F9" s="3"/>
      <c r="G9" s="3"/>
    </row>
    <row r="10" spans="4:7" ht="15">
      <c r="D10" s="3"/>
      <c r="E10" s="3"/>
      <c r="F10" s="3"/>
      <c r="G10" s="3"/>
    </row>
    <row r="11" spans="4:7" ht="15">
      <c r="D11" s="3"/>
      <c r="E11" s="3"/>
      <c r="F11" s="3"/>
      <c r="G11" s="3"/>
    </row>
    <row r="12" spans="4:7" ht="15">
      <c r="D12" s="3"/>
      <c r="E12" s="3"/>
      <c r="F12" s="3"/>
      <c r="G12" s="3"/>
    </row>
    <row r="13" spans="4:7" ht="15">
      <c r="D13" s="3"/>
      <c r="E13" s="3"/>
      <c r="F13" s="3"/>
      <c r="G13" s="3"/>
    </row>
    <row r="14" spans="4:7" ht="15">
      <c r="D14" s="3"/>
      <c r="E14" s="3"/>
      <c r="F14" s="3"/>
      <c r="G14" s="3"/>
    </row>
    <row r="15" spans="3:8" ht="15.75">
      <c r="C15" s="53"/>
      <c r="D15" s="45"/>
      <c r="E15" s="45"/>
      <c r="F15" s="45"/>
      <c r="G15" s="45"/>
      <c r="H15" s="54"/>
    </row>
    <row r="16" spans="3:8" ht="15.75">
      <c r="C16" s="55"/>
      <c r="D16" s="46" t="s">
        <v>30</v>
      </c>
      <c r="E16" s="46"/>
      <c r="F16" s="46"/>
      <c r="G16" s="46"/>
      <c r="H16" s="56"/>
    </row>
    <row r="17" spans="3:8" ht="15.75">
      <c r="C17" s="57"/>
      <c r="D17" s="47"/>
      <c r="E17" s="47"/>
      <c r="F17" s="47"/>
      <c r="G17" s="47"/>
      <c r="H17" s="58"/>
    </row>
    <row r="18" spans="5:8" ht="15.75">
      <c r="E18" s="46"/>
      <c r="F18" s="46"/>
      <c r="G18" s="46"/>
      <c r="H18" s="46"/>
    </row>
    <row r="19" spans="5:8" ht="15.75">
      <c r="E19" s="46"/>
      <c r="F19" s="76"/>
      <c r="G19" s="46"/>
      <c r="H19" s="46"/>
    </row>
    <row r="20" spans="5:8" ht="15.75">
      <c r="E20" s="46"/>
      <c r="F20" s="78">
        <f>+garde!D17</f>
        <v>2010</v>
      </c>
      <c r="G20" s="46"/>
      <c r="H20" s="46"/>
    </row>
    <row r="21" spans="5:8" ht="15.75">
      <c r="E21" s="46"/>
      <c r="F21" s="77"/>
      <c r="G21" s="46"/>
      <c r="H21" s="46"/>
    </row>
    <row r="23" ht="15.75" thickBot="1"/>
    <row r="24" spans="5:9" ht="16.5" thickBot="1">
      <c r="E24" s="8"/>
      <c r="F24" s="38"/>
      <c r="G24" s="108" t="s">
        <v>40</v>
      </c>
      <c r="H24" s="109"/>
      <c r="I24" s="110"/>
    </row>
    <row r="25" spans="5:9" ht="15.75">
      <c r="E25" s="37" t="s">
        <v>11</v>
      </c>
      <c r="F25" s="83" t="s">
        <v>11</v>
      </c>
      <c r="G25" s="10"/>
      <c r="H25" s="10"/>
      <c r="I25" s="6"/>
    </row>
    <row r="26" spans="5:9" ht="15.75">
      <c r="E26" s="80">
        <v>2009</v>
      </c>
      <c r="F26" s="88">
        <f>+F20</f>
        <v>2010</v>
      </c>
      <c r="G26" s="9" t="s">
        <v>41</v>
      </c>
      <c r="H26" s="9" t="s">
        <v>42</v>
      </c>
      <c r="I26" s="5" t="s">
        <v>42</v>
      </c>
    </row>
    <row r="27" spans="5:9" ht="16.5" thickBot="1">
      <c r="E27" s="11"/>
      <c r="F27" s="84"/>
      <c r="G27" s="11"/>
      <c r="H27" s="11"/>
      <c r="I27" s="7"/>
    </row>
    <row r="28" spans="5:9" ht="16.5" thickBot="1">
      <c r="E28" s="10"/>
      <c r="F28" s="85"/>
      <c r="G28" s="10"/>
      <c r="H28" s="10"/>
      <c r="I28" s="6"/>
    </row>
    <row r="29" spans="2:9" ht="16.5" thickBot="1">
      <c r="B29" s="111" t="s">
        <v>1</v>
      </c>
      <c r="C29" s="112"/>
      <c r="D29" s="113"/>
      <c r="E29" s="87"/>
      <c r="F29" s="63"/>
      <c r="G29" s="15">
        <v>0.3333333333333333</v>
      </c>
      <c r="H29" s="15">
        <v>0.3333333333333333</v>
      </c>
      <c r="I29" s="16">
        <v>0.3333333333333333</v>
      </c>
    </row>
    <row r="30" spans="2:9" ht="16.5" thickBot="1">
      <c r="B30" s="12"/>
      <c r="C30" s="13"/>
      <c r="D30" s="39"/>
      <c r="E30" s="8"/>
      <c r="F30" s="86"/>
      <c r="G30" s="8"/>
      <c r="H30" s="8"/>
      <c r="I30" s="4"/>
    </row>
    <row r="31" spans="2:9" ht="16.5" thickBot="1">
      <c r="B31" s="18" t="s">
        <v>2</v>
      </c>
      <c r="C31" s="19"/>
      <c r="D31" s="19"/>
      <c r="E31" s="10"/>
      <c r="F31" s="85"/>
      <c r="G31" s="10"/>
      <c r="H31" s="10"/>
      <c r="I31" s="6"/>
    </row>
    <row r="32" spans="2:9" ht="15.75">
      <c r="B32" s="38"/>
      <c r="C32" s="4"/>
      <c r="D32" s="6"/>
      <c r="E32" s="10"/>
      <c r="F32" s="85"/>
      <c r="G32" s="10"/>
      <c r="H32" s="10"/>
      <c r="I32" s="6"/>
    </row>
    <row r="33" spans="2:9" ht="15.75">
      <c r="B33" s="49" t="s">
        <v>12</v>
      </c>
      <c r="C33" s="22"/>
      <c r="D33" s="22"/>
      <c r="E33" s="119"/>
      <c r="F33" s="120"/>
      <c r="G33" s="40">
        <f aca="true" t="shared" si="0" ref="G33:G42">+F33*$G$29</f>
        <v>0</v>
      </c>
      <c r="H33" s="40">
        <f aca="true" t="shared" si="1" ref="H33:H42">+F33*$H$29</f>
        <v>0</v>
      </c>
      <c r="I33" s="44">
        <f aca="true" t="shared" si="2" ref="I33:I42">+F33*$I$29</f>
        <v>0</v>
      </c>
    </row>
    <row r="34" spans="2:9" ht="15.75">
      <c r="B34" s="49" t="s">
        <v>13</v>
      </c>
      <c r="C34" s="22"/>
      <c r="D34" s="22"/>
      <c r="E34" s="119"/>
      <c r="F34" s="120"/>
      <c r="G34" s="40">
        <f t="shared" si="0"/>
        <v>0</v>
      </c>
      <c r="H34" s="40">
        <f t="shared" si="1"/>
        <v>0</v>
      </c>
      <c r="I34" s="44">
        <f t="shared" si="2"/>
        <v>0</v>
      </c>
    </row>
    <row r="35" spans="2:9" ht="15.75">
      <c r="B35" s="49" t="s">
        <v>15</v>
      </c>
      <c r="C35" s="22"/>
      <c r="D35" s="22"/>
      <c r="E35" s="119"/>
      <c r="F35" s="120"/>
      <c r="G35" s="40">
        <f t="shared" si="0"/>
        <v>0</v>
      </c>
      <c r="H35" s="40">
        <f t="shared" si="1"/>
        <v>0</v>
      </c>
      <c r="I35" s="44">
        <f t="shared" si="2"/>
        <v>0</v>
      </c>
    </row>
    <row r="36" spans="2:9" ht="15.75">
      <c r="B36" s="49" t="s">
        <v>16</v>
      </c>
      <c r="C36" s="22"/>
      <c r="D36" s="22"/>
      <c r="E36" s="119"/>
      <c r="F36" s="120"/>
      <c r="G36" s="40">
        <f t="shared" si="0"/>
        <v>0</v>
      </c>
      <c r="H36" s="40">
        <f t="shared" si="1"/>
        <v>0</v>
      </c>
      <c r="I36" s="44">
        <f t="shared" si="2"/>
        <v>0</v>
      </c>
    </row>
    <row r="37" spans="2:9" ht="15.75">
      <c r="B37" s="50" t="s">
        <v>22</v>
      </c>
      <c r="C37" s="22"/>
      <c r="D37" s="22"/>
      <c r="E37" s="119"/>
      <c r="F37" s="120"/>
      <c r="G37" s="40">
        <f t="shared" si="0"/>
        <v>0</v>
      </c>
      <c r="H37" s="40">
        <f t="shared" si="1"/>
        <v>0</v>
      </c>
      <c r="I37" s="44">
        <f t="shared" si="2"/>
        <v>0</v>
      </c>
    </row>
    <row r="38" spans="2:9" ht="15.75">
      <c r="B38" s="49" t="s">
        <v>17</v>
      </c>
      <c r="C38" s="22"/>
      <c r="D38" s="22"/>
      <c r="E38" s="119"/>
      <c r="F38" s="120"/>
      <c r="G38" s="40">
        <f t="shared" si="0"/>
        <v>0</v>
      </c>
      <c r="H38" s="40">
        <f t="shared" si="1"/>
        <v>0</v>
      </c>
      <c r="I38" s="44">
        <f t="shared" si="2"/>
        <v>0</v>
      </c>
    </row>
    <row r="39" spans="2:9" ht="15.75">
      <c r="B39" s="49" t="s">
        <v>18</v>
      </c>
      <c r="C39" s="22"/>
      <c r="D39" s="22"/>
      <c r="E39" s="119"/>
      <c r="F39" s="120"/>
      <c r="G39" s="40">
        <f t="shared" si="0"/>
        <v>0</v>
      </c>
      <c r="H39" s="40">
        <f t="shared" si="1"/>
        <v>0</v>
      </c>
      <c r="I39" s="44">
        <f t="shared" si="2"/>
        <v>0</v>
      </c>
    </row>
    <row r="40" spans="2:9" ht="15.75">
      <c r="B40" s="49" t="s">
        <v>19</v>
      </c>
      <c r="C40" s="22"/>
      <c r="D40" s="22"/>
      <c r="E40" s="119"/>
      <c r="F40" s="120"/>
      <c r="G40" s="40">
        <f t="shared" si="0"/>
        <v>0</v>
      </c>
      <c r="H40" s="40">
        <f t="shared" si="1"/>
        <v>0</v>
      </c>
      <c r="I40" s="44">
        <f t="shared" si="2"/>
        <v>0</v>
      </c>
    </row>
    <row r="41" spans="2:9" ht="15.75">
      <c r="B41" s="49" t="s">
        <v>20</v>
      </c>
      <c r="C41" s="22"/>
      <c r="D41" s="22"/>
      <c r="E41" s="119"/>
      <c r="F41" s="120"/>
      <c r="G41" s="40">
        <f t="shared" si="0"/>
        <v>0</v>
      </c>
      <c r="H41" s="40">
        <f t="shared" si="1"/>
        <v>0</v>
      </c>
      <c r="I41" s="44">
        <f t="shared" si="2"/>
        <v>0</v>
      </c>
    </row>
    <row r="42" spans="2:9" ht="15.75">
      <c r="B42" s="49" t="s">
        <v>21</v>
      </c>
      <c r="C42" s="22"/>
      <c r="D42" s="22"/>
      <c r="E42" s="119"/>
      <c r="F42" s="120"/>
      <c r="G42" s="40">
        <f t="shared" si="0"/>
        <v>0</v>
      </c>
      <c r="H42" s="40">
        <f t="shared" si="1"/>
        <v>0</v>
      </c>
      <c r="I42" s="44">
        <f t="shared" si="2"/>
        <v>0</v>
      </c>
    </row>
    <row r="43" spans="2:9" ht="15.75" thickBot="1">
      <c r="B43" s="89"/>
      <c r="C43" s="90"/>
      <c r="D43" s="22"/>
      <c r="E43" s="40"/>
      <c r="F43" s="40"/>
      <c r="G43" s="40"/>
      <c r="H43" s="40"/>
      <c r="I43" s="44"/>
    </row>
    <row r="44" spans="2:9" ht="16.5" thickBot="1">
      <c r="B44" s="123" t="s">
        <v>14</v>
      </c>
      <c r="C44" s="122"/>
      <c r="D44" s="22"/>
      <c r="E44" s="121"/>
      <c r="F44" s="121"/>
      <c r="G44" s="40"/>
      <c r="H44" s="40"/>
      <c r="I44" s="44"/>
    </row>
    <row r="45" spans="2:9" ht="15">
      <c r="B45" s="64"/>
      <c r="C45" s="65"/>
      <c r="D45" s="22"/>
      <c r="E45" s="40"/>
      <c r="F45" s="40"/>
      <c r="G45" s="40"/>
      <c r="H45" s="40"/>
      <c r="I45" s="44"/>
    </row>
    <row r="46" spans="2:9" ht="15">
      <c r="B46" s="49" t="s">
        <v>43</v>
      </c>
      <c r="C46" s="21"/>
      <c r="D46" s="22"/>
      <c r="E46" s="40"/>
      <c r="F46" s="40"/>
      <c r="G46" s="40"/>
      <c r="H46" s="40"/>
      <c r="I46" s="44"/>
    </row>
    <row r="47" spans="2:9" ht="15">
      <c r="B47" s="49" t="s">
        <v>44</v>
      </c>
      <c r="C47" s="21"/>
      <c r="D47" s="22"/>
      <c r="E47" s="40"/>
      <c r="F47" s="40"/>
      <c r="G47" s="40"/>
      <c r="H47" s="40"/>
      <c r="I47" s="44"/>
    </row>
    <row r="48" spans="2:9" ht="15.75" thickBot="1">
      <c r="B48" s="91"/>
      <c r="C48" s="69"/>
      <c r="D48" s="22"/>
      <c r="E48" s="40"/>
      <c r="F48" s="40"/>
      <c r="G48" s="40"/>
      <c r="H48" s="40"/>
      <c r="I48" s="44"/>
    </row>
    <row r="49" spans="2:9" ht="15">
      <c r="B49" s="48"/>
      <c r="C49" s="10"/>
      <c r="D49" s="22"/>
      <c r="E49" s="40"/>
      <c r="F49" s="40"/>
      <c r="G49" s="40"/>
      <c r="H49" s="40"/>
      <c r="I49" s="44"/>
    </row>
    <row r="50" spans="2:9" ht="15.75">
      <c r="B50" s="124"/>
      <c r="C50" s="95">
        <v>0.29</v>
      </c>
      <c r="D50" s="52">
        <v>12</v>
      </c>
      <c r="E50" s="118"/>
      <c r="F50" s="99">
        <f>+B50*D50</f>
        <v>0</v>
      </c>
      <c r="G50" s="40">
        <f>+F50</f>
        <v>0</v>
      </c>
      <c r="H50" s="40"/>
      <c r="I50" s="44"/>
    </row>
    <row r="51" spans="2:9" ht="15.75">
      <c r="B51" s="124"/>
      <c r="C51" s="95">
        <v>0.42</v>
      </c>
      <c r="D51" s="52">
        <v>12</v>
      </c>
      <c r="E51" s="118"/>
      <c r="F51" s="99">
        <f>+B51*D51</f>
        <v>0</v>
      </c>
      <c r="G51" s="40"/>
      <c r="H51" s="40">
        <f>+F51</f>
        <v>0</v>
      </c>
      <c r="I51" s="44"/>
    </row>
    <row r="52" spans="2:9" ht="15.75">
      <c r="B52" s="124"/>
      <c r="C52" s="95">
        <v>0.29</v>
      </c>
      <c r="D52" s="52">
        <v>12</v>
      </c>
      <c r="E52" s="118"/>
      <c r="F52" s="99">
        <f>+B52*D52</f>
        <v>0</v>
      </c>
      <c r="G52" s="21"/>
      <c r="H52" s="21"/>
      <c r="I52" s="44">
        <f>+F52</f>
        <v>0</v>
      </c>
    </row>
    <row r="53" spans="2:9" ht="15.75">
      <c r="B53" s="92">
        <f>SUM(B50:B52)</f>
        <v>0</v>
      </c>
      <c r="C53" s="96">
        <f>SUM(C50:C52)</f>
        <v>1</v>
      </c>
      <c r="D53" s="6"/>
      <c r="E53" s="9"/>
      <c r="F53" s="10"/>
      <c r="G53" s="10"/>
      <c r="H53" s="10"/>
      <c r="I53" s="6"/>
    </row>
    <row r="54" spans="2:9" ht="15.75" thickBot="1">
      <c r="B54" s="51"/>
      <c r="C54" s="11"/>
      <c r="D54" s="6"/>
      <c r="E54" s="98"/>
      <c r="F54" s="11"/>
      <c r="G54" s="10"/>
      <c r="H54" s="10"/>
      <c r="I54" s="6"/>
    </row>
    <row r="55" spans="2:9" ht="16.5" thickBot="1">
      <c r="B55" s="41" t="s">
        <v>0</v>
      </c>
      <c r="C55" s="43"/>
      <c r="D55" s="43"/>
      <c r="E55" s="42">
        <f>SUM(E32:E53)-E44</f>
        <v>0</v>
      </c>
      <c r="F55" s="42">
        <f>SUM(F32:F53)-F44</f>
        <v>0</v>
      </c>
      <c r="G55" s="42">
        <f>SUM(G32:G53)</f>
        <v>0</v>
      </c>
      <c r="H55" s="42">
        <f>SUM(H32:H53)</f>
        <v>0</v>
      </c>
      <c r="I55" s="42">
        <f>SUM(I32:I53)</f>
        <v>0</v>
      </c>
    </row>
    <row r="56" spans="2:9" ht="15.75" thickBot="1">
      <c r="B56" s="51"/>
      <c r="C56" s="7"/>
      <c r="D56" s="7"/>
      <c r="E56" s="11"/>
      <c r="F56" s="11"/>
      <c r="G56" s="11"/>
      <c r="H56" s="11"/>
      <c r="I56" s="7"/>
    </row>
    <row r="58" spans="3:6" ht="15">
      <c r="C58" s="97"/>
      <c r="F58" s="93">
        <f>SUM(F50:F52)</f>
        <v>0</v>
      </c>
    </row>
    <row r="59" ht="15.75">
      <c r="F59" s="100"/>
    </row>
    <row r="60" ht="15.75">
      <c r="F60" s="101">
        <f>+F58-F59</f>
        <v>0</v>
      </c>
    </row>
  </sheetData>
  <sheetProtection/>
  <mergeCells count="3">
    <mergeCell ref="G24:I24"/>
    <mergeCell ref="B29:D29"/>
    <mergeCell ref="C6:H6"/>
  </mergeCells>
  <printOptions/>
  <pageMargins left="0.4" right="0.48" top="0.4" bottom="0.49" header="0.31" footer="0.2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4"/>
  <sheetViews>
    <sheetView zoomScale="75" zoomScaleNormal="75" zoomScalePageLayoutView="0" workbookViewId="0" topLeftCell="A7">
      <selection activeCell="E12" sqref="E12:G12"/>
    </sheetView>
  </sheetViews>
  <sheetFormatPr defaultColWidth="11.5546875" defaultRowHeight="15"/>
  <cols>
    <col min="1" max="1" width="2.3359375" style="2" customWidth="1"/>
    <col min="2" max="2" width="11.5546875" style="2" customWidth="1"/>
    <col min="3" max="3" width="12.88671875" style="2" customWidth="1"/>
    <col min="4" max="4" width="17.6640625" style="2" customWidth="1"/>
    <col min="5" max="7" width="14.99609375" style="2" customWidth="1"/>
    <col min="8" max="16384" width="11.5546875" style="2" customWidth="1"/>
  </cols>
  <sheetData>
    <row r="2" spans="4:6" ht="15">
      <c r="D2" s="125" t="s">
        <v>45</v>
      </c>
      <c r="E2" s="3"/>
      <c r="F2" s="3"/>
    </row>
    <row r="4" spans="3:7" ht="15">
      <c r="C4" s="125" t="s">
        <v>46</v>
      </c>
      <c r="D4" s="3"/>
      <c r="E4" s="3"/>
      <c r="F4" s="3"/>
      <c r="G4" s="3"/>
    </row>
    <row r="6" spans="4:6" ht="15">
      <c r="D6" s="125" t="s">
        <v>47</v>
      </c>
      <c r="E6" s="3"/>
      <c r="F6" s="3"/>
    </row>
    <row r="7" ht="15.75" thickBot="1"/>
    <row r="8" spans="4:5" ht="16.5" thickBot="1">
      <c r="D8" s="82" t="s">
        <v>31</v>
      </c>
      <c r="E8" s="81">
        <f>+garde!D17</f>
        <v>2010</v>
      </c>
    </row>
    <row r="10" ht="15.75" thickBot="1"/>
    <row r="11" spans="4:7" ht="15">
      <c r="D11" s="8"/>
      <c r="E11" s="8"/>
      <c r="F11" s="8"/>
      <c r="G11" s="4"/>
    </row>
    <row r="12" spans="4:7" ht="15">
      <c r="D12" s="9" t="s">
        <v>0</v>
      </c>
      <c r="E12" s="9" t="s">
        <v>41</v>
      </c>
      <c r="F12" s="9" t="s">
        <v>42</v>
      </c>
      <c r="G12" s="5" t="s">
        <v>42</v>
      </c>
    </row>
    <row r="13" spans="4:7" ht="15.75" thickBot="1">
      <c r="D13" s="11"/>
      <c r="E13" s="11"/>
      <c r="F13" s="11"/>
      <c r="G13" s="7"/>
    </row>
    <row r="14" spans="4:7" ht="15.75" thickBot="1">
      <c r="D14" s="10"/>
      <c r="E14" s="10"/>
      <c r="F14" s="10"/>
      <c r="G14" s="6"/>
    </row>
    <row r="15" spans="2:7" ht="16.5" thickBot="1">
      <c r="B15" s="12" t="s">
        <v>1</v>
      </c>
      <c r="C15" s="13"/>
      <c r="D15" s="14"/>
      <c r="E15" s="15">
        <v>0.3333333333333333</v>
      </c>
      <c r="F15" s="15">
        <v>0.3333333333333333</v>
      </c>
      <c r="G15" s="16">
        <v>0.3333333333333333</v>
      </c>
    </row>
    <row r="16" spans="4:7" ht="15.75" thickBot="1">
      <c r="D16" s="8"/>
      <c r="E16" s="8"/>
      <c r="F16" s="8"/>
      <c r="G16" s="4"/>
    </row>
    <row r="17" spans="2:7" ht="16.5" thickBot="1">
      <c r="B17" s="18" t="s">
        <v>2</v>
      </c>
      <c r="C17" s="19"/>
      <c r="D17" s="10"/>
      <c r="E17" s="10"/>
      <c r="F17" s="10"/>
      <c r="G17" s="6"/>
    </row>
    <row r="18" spans="4:7" ht="15">
      <c r="D18" s="10"/>
      <c r="E18" s="10"/>
      <c r="F18" s="10"/>
      <c r="G18" s="6"/>
    </row>
    <row r="19" spans="2:7" ht="15">
      <c r="B19" s="20" t="s">
        <v>3</v>
      </c>
      <c r="C19" s="20"/>
      <c r="D19" s="21">
        <f>+tréso!F33+tréso!F34</f>
        <v>0</v>
      </c>
      <c r="E19" s="21">
        <f>+tréso!G33+tréso!G34</f>
        <v>0</v>
      </c>
      <c r="F19" s="21">
        <f>+tréso!H33+tréso!H34</f>
        <v>0</v>
      </c>
      <c r="G19" s="21">
        <f>+tréso!I33+tréso!I34</f>
        <v>0</v>
      </c>
    </row>
    <row r="20" spans="2:7" ht="15">
      <c r="B20" s="26" t="s">
        <v>4</v>
      </c>
      <c r="C20" s="20"/>
      <c r="D20" s="21">
        <f>+tréso!F39</f>
        <v>0</v>
      </c>
      <c r="E20" s="21">
        <f>+tréso!G39</f>
        <v>0</v>
      </c>
      <c r="F20" s="21">
        <f>+tréso!H39</f>
        <v>0</v>
      </c>
      <c r="G20" s="21">
        <f>+tréso!I39</f>
        <v>0</v>
      </c>
    </row>
    <row r="21" spans="2:7" ht="15">
      <c r="B21" s="20" t="s">
        <v>5</v>
      </c>
      <c r="C21" s="20"/>
      <c r="D21" s="21">
        <f>+tréso!F40+tréso!F41+tréso!F42</f>
        <v>0</v>
      </c>
      <c r="E21" s="21">
        <f>+tréso!G40+tréso!G41+tréso!G42</f>
        <v>0</v>
      </c>
      <c r="F21" s="21">
        <f>+tréso!H40+tréso!H41+tréso!H42</f>
        <v>0</v>
      </c>
      <c r="G21" s="21">
        <f>+tréso!I40+tréso!I41+tréso!I42</f>
        <v>0</v>
      </c>
    </row>
    <row r="22" spans="2:7" ht="15">
      <c r="B22" s="23" t="s">
        <v>6</v>
      </c>
      <c r="C22" s="20"/>
      <c r="D22" s="21"/>
      <c r="E22" s="21"/>
      <c r="F22" s="21"/>
      <c r="G22" s="21"/>
    </row>
    <row r="23" spans="2:7" ht="15">
      <c r="B23" s="59" t="s">
        <v>7</v>
      </c>
      <c r="C23" s="28"/>
      <c r="D23" s="60">
        <f>+tréso!F44</f>
        <v>0</v>
      </c>
      <c r="E23" s="60">
        <f>+tréso!G50</f>
        <v>0</v>
      </c>
      <c r="F23" s="60">
        <f>+tréso!H51</f>
        <v>0</v>
      </c>
      <c r="G23" s="60">
        <f>+tréso!I52</f>
        <v>0</v>
      </c>
    </row>
    <row r="24" spans="2:7" ht="15">
      <c r="B24" s="20" t="s">
        <v>32</v>
      </c>
      <c r="C24" s="20"/>
      <c r="D24" s="21">
        <f>+tréso!F35</f>
        <v>0</v>
      </c>
      <c r="E24" s="21">
        <f>+tréso!G35</f>
        <v>0</v>
      </c>
      <c r="F24" s="21">
        <f>+tréso!H35</f>
        <v>0</v>
      </c>
      <c r="G24" s="21">
        <f>+tréso!I35</f>
        <v>0</v>
      </c>
    </row>
    <row r="25" spans="2:7" ht="15">
      <c r="B25" s="20" t="s">
        <v>8</v>
      </c>
      <c r="C25" s="20"/>
      <c r="D25" s="21"/>
      <c r="E25" s="21"/>
      <c r="F25" s="21"/>
      <c r="G25" s="21"/>
    </row>
    <row r="26" spans="2:7" ht="15">
      <c r="B26" s="20" t="s">
        <v>16</v>
      </c>
      <c r="C26" s="20"/>
      <c r="D26" s="21">
        <f>+tréso!F36</f>
        <v>0</v>
      </c>
      <c r="E26" s="21">
        <f>+tréso!G36</f>
        <v>0</v>
      </c>
      <c r="F26" s="21">
        <f>+tréso!H36</f>
        <v>0</v>
      </c>
      <c r="G26" s="21">
        <f>+tréso!I36</f>
        <v>0</v>
      </c>
    </row>
    <row r="27" spans="2:7" ht="15">
      <c r="B27" s="26" t="s">
        <v>33</v>
      </c>
      <c r="C27" s="20"/>
      <c r="D27" s="21">
        <f>+tréso!F37</f>
        <v>0</v>
      </c>
      <c r="E27" s="21">
        <f>+tréso!G37</f>
        <v>0</v>
      </c>
      <c r="F27" s="21">
        <f>+tréso!H37</f>
        <v>0</v>
      </c>
      <c r="G27" s="21">
        <f>+tréso!I37</f>
        <v>0</v>
      </c>
    </row>
    <row r="28" spans="2:7" ht="15">
      <c r="B28" s="26" t="s">
        <v>9</v>
      </c>
      <c r="C28" s="20"/>
      <c r="D28" s="21">
        <f>+tréso!F38</f>
        <v>0</v>
      </c>
      <c r="E28" s="21">
        <f>+tréso!G38</f>
        <v>0</v>
      </c>
      <c r="F28" s="21">
        <f>+tréso!H38</f>
        <v>0</v>
      </c>
      <c r="G28" s="21">
        <f>+tréso!I38</f>
        <v>0</v>
      </c>
    </row>
    <row r="29" spans="2:7" ht="15">
      <c r="B29" s="23" t="s">
        <v>10</v>
      </c>
      <c r="C29" s="20"/>
      <c r="D29" s="21"/>
      <c r="E29" s="21"/>
      <c r="F29" s="21"/>
      <c r="G29" s="21"/>
    </row>
    <row r="30" spans="4:7" ht="15">
      <c r="D30" s="10"/>
      <c r="E30" s="10"/>
      <c r="F30" s="10"/>
      <c r="G30" s="6"/>
    </row>
    <row r="31" spans="2:7" ht="15.75">
      <c r="B31" s="27" t="s">
        <v>0</v>
      </c>
      <c r="C31" s="17"/>
      <c r="D31" s="24">
        <f>SUM(D19:D30)</f>
        <v>0</v>
      </c>
      <c r="E31" s="24">
        <f>SUM(E19:E30)</f>
        <v>0</v>
      </c>
      <c r="F31" s="24">
        <f>SUM(F19:F30)</f>
        <v>0</v>
      </c>
      <c r="G31" s="25">
        <f>SUM(G19:G30)</f>
        <v>0</v>
      </c>
    </row>
    <row r="32" spans="4:7" ht="15.75" thickBot="1">
      <c r="D32" s="11"/>
      <c r="E32" s="11"/>
      <c r="F32" s="11"/>
      <c r="G32" s="7"/>
    </row>
    <row r="33" ht="15.75" thickBot="1"/>
    <row r="34" spans="2:7" ht="15.75" thickBot="1">
      <c r="B34" s="12" t="s">
        <v>23</v>
      </c>
      <c r="C34" s="13"/>
      <c r="D34" s="12">
        <f>+tréso!F55</f>
        <v>0</v>
      </c>
      <c r="E34" s="12">
        <f>+tréso!G55</f>
        <v>0</v>
      </c>
      <c r="F34" s="12">
        <f>+tréso!H55</f>
        <v>0</v>
      </c>
      <c r="G34" s="14">
        <f>+tréso!I55</f>
        <v>0</v>
      </c>
    </row>
  </sheetData>
  <sheetProtection/>
  <printOptions/>
  <pageMargins left="0.4" right="0.35" top="0.984251969" bottom="0.984251969" header="0.4921259845" footer="0.4921259845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zoomScale="75" zoomScaleNormal="75" zoomScalePageLayoutView="0" workbookViewId="0" topLeftCell="A1">
      <selection activeCell="L26" sqref="L26"/>
    </sheetView>
  </sheetViews>
  <sheetFormatPr defaultColWidth="11.5546875" defaultRowHeight="15"/>
  <cols>
    <col min="3" max="3" width="15.4453125" style="0" customWidth="1"/>
    <col min="4" max="7" width="14.10546875" style="0" customWidth="1"/>
  </cols>
  <sheetData>
    <row r="3" spans="1:7" ht="15">
      <c r="A3" s="2"/>
      <c r="B3" s="2"/>
      <c r="C3" s="2"/>
      <c r="D3" s="125" t="s">
        <v>48</v>
      </c>
      <c r="E3" s="3"/>
      <c r="F3" s="3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2"/>
      <c r="B5" s="2"/>
      <c r="C5" s="125" t="s">
        <v>49</v>
      </c>
      <c r="D5" s="3"/>
      <c r="E5" s="3"/>
      <c r="F5" s="3"/>
      <c r="G5" s="3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/>
      <c r="B7" s="2"/>
      <c r="C7" s="2"/>
      <c r="D7" s="125" t="s">
        <v>50</v>
      </c>
      <c r="E7" s="3"/>
      <c r="F7" s="3"/>
      <c r="G7" s="2"/>
    </row>
    <row r="8" spans="1:7" ht="15">
      <c r="A8" s="2"/>
      <c r="B8" s="2"/>
      <c r="C8" s="2"/>
      <c r="D8" s="2"/>
      <c r="E8" s="2"/>
      <c r="F8" s="2"/>
      <c r="G8" s="2"/>
    </row>
    <row r="10" ht="15.75" thickBot="1"/>
    <row r="11" spans="4:6" ht="16.5" thickBot="1">
      <c r="D11" s="115" t="s">
        <v>24</v>
      </c>
      <c r="E11" s="116"/>
      <c r="F11" s="117"/>
    </row>
    <row r="13" ht="15.75" thickBot="1"/>
    <row r="14" spans="2:7" ht="15">
      <c r="B14" s="2"/>
      <c r="C14" s="2"/>
      <c r="D14" s="8"/>
      <c r="E14" s="8"/>
      <c r="F14" s="8"/>
      <c r="G14" s="4"/>
    </row>
    <row r="15" spans="2:7" ht="15">
      <c r="B15" s="2"/>
      <c r="C15" s="2"/>
      <c r="D15" s="9" t="s">
        <v>0</v>
      </c>
      <c r="E15" s="9" t="s">
        <v>41</v>
      </c>
      <c r="F15" s="9" t="s">
        <v>42</v>
      </c>
      <c r="G15" s="5" t="s">
        <v>42</v>
      </c>
    </row>
    <row r="16" spans="2:7" ht="15.75" thickBot="1">
      <c r="B16" s="2"/>
      <c r="C16" s="2"/>
      <c r="D16" s="11"/>
      <c r="E16" s="11"/>
      <c r="F16" s="11"/>
      <c r="G16" s="7"/>
    </row>
    <row r="17" spans="2:7" ht="15.75" thickBot="1">
      <c r="B17" s="2"/>
      <c r="C17" s="2"/>
      <c r="D17" s="10"/>
      <c r="E17" s="10"/>
      <c r="F17" s="10"/>
      <c r="G17" s="6"/>
    </row>
    <row r="18" spans="2:7" ht="15.75" thickBot="1">
      <c r="B18" s="12" t="s">
        <v>25</v>
      </c>
      <c r="C18" s="13"/>
      <c r="D18" s="62">
        <f>+décla!D31</f>
        <v>0</v>
      </c>
      <c r="E18" s="62">
        <f>+décla!E31</f>
        <v>0</v>
      </c>
      <c r="F18" s="62">
        <f>+décla!F31</f>
        <v>0</v>
      </c>
      <c r="G18" s="62">
        <f>+décla!G31</f>
        <v>0</v>
      </c>
    </row>
    <row r="19" spans="2:7" ht="16.5" thickBot="1">
      <c r="B19" s="61" t="s">
        <v>26</v>
      </c>
      <c r="C19" s="19"/>
      <c r="D19" s="62">
        <f>+tréso!F55</f>
        <v>0</v>
      </c>
      <c r="E19" s="62">
        <f>+tréso!G55</f>
        <v>0</v>
      </c>
      <c r="F19" s="62">
        <f>+tréso!H55</f>
        <v>0</v>
      </c>
      <c r="G19" s="62">
        <f>+tréso!I55</f>
        <v>0</v>
      </c>
    </row>
    <row r="20" spans="2:7" ht="16.5" thickBot="1">
      <c r="B20" s="12" t="s">
        <v>27</v>
      </c>
      <c r="C20" s="13"/>
      <c r="D20" s="63">
        <f>+D18-D19</f>
        <v>0</v>
      </c>
      <c r="E20" s="63">
        <f>+E18-E19</f>
        <v>0</v>
      </c>
      <c r="F20" s="63">
        <f>+F18-F19</f>
        <v>0</v>
      </c>
      <c r="G20" s="63">
        <f>+G18-G19</f>
        <v>0</v>
      </c>
    </row>
    <row r="21" spans="2:7" ht="15.75" thickBot="1">
      <c r="B21" s="38"/>
      <c r="C21" s="102"/>
      <c r="D21" s="8"/>
      <c r="E21" s="8"/>
      <c r="F21" s="8"/>
      <c r="G21" s="39"/>
    </row>
    <row r="22" spans="2:7" ht="16.5" thickBot="1">
      <c r="B22" s="12"/>
      <c r="C22" s="39"/>
      <c r="D22" s="70" t="s">
        <v>0</v>
      </c>
      <c r="E22" s="70" t="s">
        <v>28</v>
      </c>
      <c r="F22" s="70" t="s">
        <v>29</v>
      </c>
      <c r="G22" s="72"/>
    </row>
    <row r="23" spans="2:7" ht="15.75" thickBot="1">
      <c r="B23" s="48"/>
      <c r="C23" s="72"/>
      <c r="D23" s="10"/>
      <c r="E23" s="10"/>
      <c r="F23" s="10"/>
      <c r="G23" s="72"/>
    </row>
    <row r="24" spans="2:7" ht="15.75">
      <c r="B24" s="64" t="s">
        <v>3</v>
      </c>
      <c r="C24" s="104"/>
      <c r="D24" s="8">
        <f>+décla!D19</f>
        <v>0</v>
      </c>
      <c r="E24" s="8">
        <f>SUM(décla!E19:G19)</f>
        <v>0</v>
      </c>
      <c r="F24" s="73">
        <f>+D24-E24</f>
        <v>0</v>
      </c>
      <c r="G24" s="72"/>
    </row>
    <row r="25" spans="2:7" ht="15.75">
      <c r="B25" s="50" t="s">
        <v>4</v>
      </c>
      <c r="C25" s="22"/>
      <c r="D25" s="21">
        <f>+décla!D20</f>
        <v>0</v>
      </c>
      <c r="E25" s="21">
        <f>SUM(décla!E20:G20)</f>
        <v>0</v>
      </c>
      <c r="F25" s="71">
        <f aca="true" t="shared" si="0" ref="F25:F34">+D25-E25</f>
        <v>0</v>
      </c>
      <c r="G25" s="72"/>
    </row>
    <row r="26" spans="2:7" ht="15.75">
      <c r="B26" s="49" t="s">
        <v>5</v>
      </c>
      <c r="C26" s="22"/>
      <c r="D26" s="21">
        <f>+décla!D21</f>
        <v>0</v>
      </c>
      <c r="E26" s="21">
        <f>SUM(décla!E21:G21)</f>
        <v>0</v>
      </c>
      <c r="F26" s="71">
        <f t="shared" si="0"/>
        <v>0</v>
      </c>
      <c r="G26" s="72"/>
    </row>
    <row r="27" spans="2:7" ht="15.75">
      <c r="B27" s="66" t="s">
        <v>6</v>
      </c>
      <c r="C27" s="105"/>
      <c r="D27" s="21">
        <f>+décla!D22</f>
        <v>0</v>
      </c>
      <c r="E27" s="21">
        <f>SUM(décla!E22:G22)</f>
        <v>0</v>
      </c>
      <c r="F27" s="71">
        <f t="shared" si="0"/>
        <v>0</v>
      </c>
      <c r="G27" s="103"/>
    </row>
    <row r="28" spans="2:7" ht="15.75">
      <c r="B28" s="67" t="s">
        <v>7</v>
      </c>
      <c r="C28" s="22"/>
      <c r="D28" s="21">
        <f>+décla!D23</f>
        <v>0</v>
      </c>
      <c r="E28" s="21">
        <f>SUM(décla!E23:G23)</f>
        <v>0</v>
      </c>
      <c r="F28" s="71">
        <f t="shared" si="0"/>
        <v>0</v>
      </c>
      <c r="G28" s="72"/>
    </row>
    <row r="29" spans="2:7" ht="15.75">
      <c r="B29" s="49" t="s">
        <v>32</v>
      </c>
      <c r="C29" s="22"/>
      <c r="D29" s="21">
        <f>+décla!D24</f>
        <v>0</v>
      </c>
      <c r="E29" s="21">
        <f>SUM(décla!E24:G24)</f>
        <v>0</v>
      </c>
      <c r="F29" s="71">
        <f t="shared" si="0"/>
        <v>0</v>
      </c>
      <c r="G29" s="72"/>
    </row>
    <row r="30" spans="2:7" ht="15.75">
      <c r="B30" s="49" t="s">
        <v>8</v>
      </c>
      <c r="C30" s="22"/>
      <c r="D30" s="21">
        <f>+décla!D25</f>
        <v>0</v>
      </c>
      <c r="E30" s="21">
        <f>SUM(décla!E25:G25)</f>
        <v>0</v>
      </c>
      <c r="F30" s="71">
        <f t="shared" si="0"/>
        <v>0</v>
      </c>
      <c r="G30" s="72"/>
    </row>
    <row r="31" spans="2:7" ht="15.75">
      <c r="B31" s="49" t="s">
        <v>16</v>
      </c>
      <c r="C31" s="106"/>
      <c r="D31" s="21">
        <f>+décla!D26</f>
        <v>0</v>
      </c>
      <c r="E31" s="21">
        <f>SUM(décla!E26:G26)</f>
        <v>0</v>
      </c>
      <c r="F31" s="71">
        <f t="shared" si="0"/>
        <v>0</v>
      </c>
      <c r="G31" s="72"/>
    </row>
    <row r="32" spans="2:7" ht="15.75">
      <c r="B32" s="50" t="s">
        <v>33</v>
      </c>
      <c r="C32" s="106"/>
      <c r="D32" s="21">
        <f>+décla!D27</f>
        <v>0</v>
      </c>
      <c r="E32" s="21">
        <f>SUM(décla!E27:G27)</f>
        <v>0</v>
      </c>
      <c r="F32" s="71">
        <f t="shared" si="0"/>
        <v>0</v>
      </c>
      <c r="G32" s="72"/>
    </row>
    <row r="33" spans="2:7" ht="15.75">
      <c r="B33" s="50" t="s">
        <v>9</v>
      </c>
      <c r="C33" s="106"/>
      <c r="D33" s="21">
        <f>+décla!D28</f>
        <v>0</v>
      </c>
      <c r="E33" s="21">
        <f>SUM(décla!E28:G28)</f>
        <v>0</v>
      </c>
      <c r="F33" s="71">
        <f t="shared" si="0"/>
        <v>0</v>
      </c>
      <c r="G33" s="72"/>
    </row>
    <row r="34" spans="2:7" ht="16.5" thickBot="1">
      <c r="B34" s="68" t="s">
        <v>10</v>
      </c>
      <c r="C34" s="107"/>
      <c r="D34" s="69">
        <f>+décla!D29</f>
        <v>0</v>
      </c>
      <c r="E34" s="69">
        <f>SUM(décla!E29:G29)</f>
        <v>0</v>
      </c>
      <c r="F34" s="74">
        <f t="shared" si="0"/>
        <v>0</v>
      </c>
      <c r="G34" s="72"/>
    </row>
    <row r="35" spans="2:7" ht="15.75" thickBot="1">
      <c r="B35" s="51"/>
      <c r="C35" s="75"/>
      <c r="D35" s="11"/>
      <c r="E35" s="11"/>
      <c r="F35" s="11"/>
      <c r="G35" s="72"/>
    </row>
  </sheetData>
  <sheetProtection/>
  <mergeCells count="1">
    <mergeCell ref="D11:F11"/>
  </mergeCells>
  <printOptions/>
  <pageMargins left="0.37" right="0.787401575" top="0.984251969" bottom="0.984251969" header="0.4921259845" footer="0.492125984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BECOM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 BECOM</dc:creator>
  <cp:keywords/>
  <dc:description/>
  <cp:lastModifiedBy>mzarragane</cp:lastModifiedBy>
  <cp:lastPrinted>2004-03-08T13:16:10Z</cp:lastPrinted>
  <dcterms:created xsi:type="dcterms:W3CDTF">1999-03-04T14:24:54Z</dcterms:created>
  <dcterms:modified xsi:type="dcterms:W3CDTF">2011-02-23T15:22:11Z</dcterms:modified>
  <cp:category/>
  <cp:version/>
  <cp:contentType/>
  <cp:contentStatus/>
</cp:coreProperties>
</file>